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Ark1" sheetId="1" r:id="rId1"/>
    <sheet name="Ark2" sheetId="2" r:id="rId2"/>
    <sheet name="Ark3" sheetId="3" r:id="rId3"/>
  </sheets>
  <definedNames>
    <definedName name="_xlnm.Print_Area" localSheetId="0">'Ark1'!$A$1:$J$26</definedName>
  </definedNames>
  <calcPr calcId="125725"/>
</workbook>
</file>

<file path=xl/calcChain.xml><?xml version="1.0" encoding="utf-8"?>
<calcChain xmlns="http://schemas.openxmlformats.org/spreadsheetml/2006/main">
  <c r="R16" i="1"/>
  <c r="S15"/>
  <c r="Q16"/>
  <c r="O16"/>
  <c r="P15"/>
  <c r="N16"/>
  <c r="L16"/>
  <c r="M15"/>
  <c r="K16"/>
  <c r="I16"/>
  <c r="J15"/>
  <c r="H16"/>
  <c r="F16"/>
  <c r="G15"/>
  <c r="E16"/>
  <c r="D15"/>
  <c r="C16"/>
  <c r="B16"/>
  <c r="S14"/>
  <c r="P14"/>
  <c r="M14"/>
  <c r="J14"/>
  <c r="G14"/>
  <c r="D14"/>
  <c r="S13"/>
  <c r="P13"/>
  <c r="M13"/>
  <c r="J13"/>
  <c r="G13"/>
  <c r="D13"/>
  <c r="D4"/>
  <c r="S12"/>
  <c r="S11"/>
  <c r="S10"/>
  <c r="S9"/>
  <c r="S8"/>
  <c r="S7"/>
  <c r="S6"/>
  <c r="S5"/>
  <c r="S4"/>
  <c r="P12"/>
  <c r="P11"/>
  <c r="P10"/>
  <c r="P9"/>
  <c r="P8"/>
  <c r="P7"/>
  <c r="P6"/>
  <c r="P5"/>
  <c r="P4"/>
  <c r="M12"/>
  <c r="M11"/>
  <c r="M10"/>
  <c r="M9"/>
  <c r="M8"/>
  <c r="M7"/>
  <c r="M6"/>
  <c r="M5"/>
  <c r="M4"/>
  <c r="J12"/>
  <c r="J11"/>
  <c r="J10"/>
  <c r="J9"/>
  <c r="J8"/>
  <c r="J7"/>
  <c r="J6"/>
  <c r="J5"/>
  <c r="J4"/>
  <c r="G12"/>
  <c r="G11"/>
  <c r="G10"/>
  <c r="G9"/>
  <c r="G8"/>
  <c r="G7"/>
  <c r="G6"/>
  <c r="G5"/>
  <c r="G4"/>
  <c r="D12"/>
  <c r="D11"/>
  <c r="D10"/>
  <c r="D9"/>
  <c r="D8"/>
  <c r="D7"/>
  <c r="D6"/>
  <c r="D5"/>
  <c r="D16" l="1"/>
  <c r="J16"/>
  <c r="M16"/>
  <c r="S16"/>
  <c r="G16"/>
  <c r="P16"/>
</calcChain>
</file>

<file path=xl/sharedStrings.xml><?xml version="1.0" encoding="utf-8"?>
<sst xmlns="http://schemas.openxmlformats.org/spreadsheetml/2006/main" count="27" uniqueCount="12">
  <si>
    <t>År/Type</t>
  </si>
  <si>
    <t>Hokalv</t>
  </si>
  <si>
    <t>Antall</t>
  </si>
  <si>
    <t>Vekt</t>
  </si>
  <si>
    <t>Beregning av gjennomsnittsvekter hjort SHU</t>
  </si>
  <si>
    <t>Hannkalv</t>
  </si>
  <si>
    <t>Kvige</t>
  </si>
  <si>
    <t>Spissbukk</t>
  </si>
  <si>
    <t>Kolle</t>
  </si>
  <si>
    <t>Bukk</t>
  </si>
  <si>
    <t>Gj.snitt år</t>
  </si>
  <si>
    <t xml:space="preserve">Totalt/snitt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</si>
</sst>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2" fillId="0" borderId="0" xfId="0" applyFont="1"/>
    <xf numFmtId="0" fontId="0" fillId="2" borderId="6" xfId="0" applyFill="1" applyBorder="1"/>
    <xf numFmtId="0" fontId="0" fillId="2" borderId="7" xfId="0" applyFill="1" applyBorder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0" fillId="3" borderId="7" xfId="0" applyFill="1" applyBorder="1"/>
    <xf numFmtId="0" fontId="2" fillId="2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2" borderId="5" xfId="0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zoomScale="80" zoomScaleNormal="80" workbookViewId="0">
      <selection activeCell="G15" sqref="G15"/>
    </sheetView>
  </sheetViews>
  <sheetFormatPr baseColWidth="10" defaultRowHeight="15"/>
  <sheetData>
    <row r="1" spans="1:19">
      <c r="A1" s="5" t="s">
        <v>4</v>
      </c>
    </row>
    <row r="2" spans="1:19">
      <c r="A2" t="s">
        <v>0</v>
      </c>
      <c r="B2" s="1" t="s">
        <v>1</v>
      </c>
      <c r="C2" s="2"/>
      <c r="D2" s="6"/>
      <c r="E2" s="8" t="s">
        <v>5</v>
      </c>
      <c r="F2" s="9"/>
      <c r="G2" s="11"/>
      <c r="H2" s="13" t="s">
        <v>6</v>
      </c>
      <c r="I2" s="2"/>
      <c r="J2" s="6"/>
      <c r="K2" s="8" t="s">
        <v>7</v>
      </c>
      <c r="L2" s="9"/>
      <c r="M2" s="11"/>
      <c r="N2" s="13" t="s">
        <v>8</v>
      </c>
      <c r="O2" s="13"/>
      <c r="P2" s="6"/>
      <c r="Q2" s="8" t="s">
        <v>9</v>
      </c>
      <c r="R2" s="14"/>
      <c r="S2" s="11"/>
    </row>
    <row r="3" spans="1:19">
      <c r="B3" s="3" t="s">
        <v>2</v>
      </c>
      <c r="C3" s="4" t="s">
        <v>3</v>
      </c>
      <c r="D3" s="7" t="s">
        <v>10</v>
      </c>
      <c r="E3" s="10" t="s">
        <v>2</v>
      </c>
      <c r="F3" s="10" t="s">
        <v>3</v>
      </c>
      <c r="G3" s="12" t="s">
        <v>10</v>
      </c>
      <c r="H3" s="4" t="s">
        <v>2</v>
      </c>
      <c r="I3" s="4" t="s">
        <v>3</v>
      </c>
      <c r="J3" s="7" t="s">
        <v>10</v>
      </c>
      <c r="K3" s="10" t="s">
        <v>2</v>
      </c>
      <c r="L3" s="10" t="s">
        <v>3</v>
      </c>
      <c r="M3" s="12" t="s">
        <v>10</v>
      </c>
      <c r="N3" s="4" t="s">
        <v>2</v>
      </c>
      <c r="O3" s="4" t="s">
        <v>3</v>
      </c>
      <c r="P3" s="7" t="s">
        <v>10</v>
      </c>
      <c r="Q3" s="10" t="s">
        <v>2</v>
      </c>
      <c r="R3" s="12" t="s">
        <v>3</v>
      </c>
      <c r="S3" s="12" t="s">
        <v>10</v>
      </c>
    </row>
    <row r="4" spans="1:19">
      <c r="A4">
        <v>2002</v>
      </c>
      <c r="B4" s="3">
        <v>7</v>
      </c>
      <c r="C4" s="4">
        <v>192</v>
      </c>
      <c r="D4" s="7">
        <f t="shared" ref="D4:D15" si="0">AVERAGE(C4/B4)</f>
        <v>27.428571428571427</v>
      </c>
      <c r="E4" s="10">
        <v>4</v>
      </c>
      <c r="F4" s="10">
        <v>116</v>
      </c>
      <c r="G4" s="12">
        <f t="shared" ref="G4:G15" si="1">AVERAGE(F4/E4)</f>
        <v>29</v>
      </c>
      <c r="H4" s="4">
        <v>3</v>
      </c>
      <c r="I4" s="4">
        <v>159</v>
      </c>
      <c r="J4" s="7">
        <f t="shared" ref="J4:J15" si="2">AVERAGE(I4/H4)</f>
        <v>53</v>
      </c>
      <c r="K4" s="10">
        <v>8</v>
      </c>
      <c r="L4" s="10">
        <v>445</v>
      </c>
      <c r="M4" s="12">
        <f t="shared" ref="M4:M15" si="3">AVERAGE(L4/K4)</f>
        <v>55.625</v>
      </c>
      <c r="N4" s="4">
        <v>6</v>
      </c>
      <c r="O4" s="4">
        <v>381</v>
      </c>
      <c r="P4" s="7">
        <f t="shared" ref="P4:P15" si="4">AVERAGE(O4/N4)</f>
        <v>63.5</v>
      </c>
      <c r="Q4" s="10">
        <v>4</v>
      </c>
      <c r="R4" s="12">
        <v>298</v>
      </c>
      <c r="S4" s="12">
        <f t="shared" ref="S4:S15" si="5">AVERAGE(R4/Q4)</f>
        <v>74.5</v>
      </c>
    </row>
    <row r="5" spans="1:19">
      <c r="A5">
        <v>2003</v>
      </c>
      <c r="B5" s="3">
        <v>3</v>
      </c>
      <c r="C5" s="4">
        <v>89</v>
      </c>
      <c r="D5" s="7">
        <f t="shared" si="0"/>
        <v>29.666666666666668</v>
      </c>
      <c r="E5" s="10">
        <v>3</v>
      </c>
      <c r="F5" s="10">
        <v>102</v>
      </c>
      <c r="G5" s="12">
        <f t="shared" si="1"/>
        <v>34</v>
      </c>
      <c r="H5" s="4">
        <v>6</v>
      </c>
      <c r="I5" s="4">
        <v>297</v>
      </c>
      <c r="J5" s="7">
        <f t="shared" si="2"/>
        <v>49.5</v>
      </c>
      <c r="K5" s="10">
        <v>8</v>
      </c>
      <c r="L5" s="10">
        <v>448</v>
      </c>
      <c r="M5" s="12">
        <f t="shared" si="3"/>
        <v>56</v>
      </c>
      <c r="N5" s="4">
        <v>4</v>
      </c>
      <c r="O5" s="4">
        <v>244</v>
      </c>
      <c r="P5" s="7">
        <f t="shared" si="4"/>
        <v>61</v>
      </c>
      <c r="Q5" s="10">
        <v>6</v>
      </c>
      <c r="R5" s="12">
        <v>506</v>
      </c>
      <c r="S5" s="12">
        <f t="shared" si="5"/>
        <v>84.333333333333329</v>
      </c>
    </row>
    <row r="6" spans="1:19">
      <c r="A6">
        <v>2004</v>
      </c>
      <c r="B6" s="3">
        <v>4</v>
      </c>
      <c r="C6" s="4">
        <v>108</v>
      </c>
      <c r="D6" s="7">
        <f t="shared" si="0"/>
        <v>27</v>
      </c>
      <c r="E6" s="10">
        <v>2</v>
      </c>
      <c r="F6" s="10">
        <v>52</v>
      </c>
      <c r="G6" s="12">
        <f t="shared" si="1"/>
        <v>26</v>
      </c>
      <c r="H6" s="4">
        <v>3</v>
      </c>
      <c r="I6" s="4">
        <v>149</v>
      </c>
      <c r="J6" s="7">
        <f t="shared" si="2"/>
        <v>49.666666666666664</v>
      </c>
      <c r="K6" s="10">
        <v>9</v>
      </c>
      <c r="L6" s="10">
        <v>510</v>
      </c>
      <c r="M6" s="12">
        <f t="shared" si="3"/>
        <v>56.666666666666664</v>
      </c>
      <c r="N6" s="4">
        <v>5</v>
      </c>
      <c r="O6" s="4">
        <v>318</v>
      </c>
      <c r="P6" s="7">
        <f t="shared" si="4"/>
        <v>63.6</v>
      </c>
      <c r="Q6" s="10">
        <v>7</v>
      </c>
      <c r="R6" s="12">
        <v>619</v>
      </c>
      <c r="S6" s="12">
        <f t="shared" si="5"/>
        <v>88.428571428571431</v>
      </c>
    </row>
    <row r="7" spans="1:19">
      <c r="A7">
        <v>2005</v>
      </c>
      <c r="B7" s="3">
        <v>4</v>
      </c>
      <c r="C7" s="4">
        <v>132</v>
      </c>
      <c r="D7" s="7">
        <f t="shared" si="0"/>
        <v>33</v>
      </c>
      <c r="E7" s="10">
        <v>5</v>
      </c>
      <c r="F7" s="10">
        <v>132</v>
      </c>
      <c r="G7" s="12">
        <f t="shared" si="1"/>
        <v>26.4</v>
      </c>
      <c r="H7" s="4">
        <v>5</v>
      </c>
      <c r="I7" s="4">
        <v>253</v>
      </c>
      <c r="J7" s="7">
        <f t="shared" si="2"/>
        <v>50.6</v>
      </c>
      <c r="K7" s="10">
        <v>9</v>
      </c>
      <c r="L7" s="10">
        <v>488</v>
      </c>
      <c r="M7" s="12">
        <f t="shared" si="3"/>
        <v>54.222222222222221</v>
      </c>
      <c r="N7" s="4">
        <v>9</v>
      </c>
      <c r="O7" s="4">
        <v>575</v>
      </c>
      <c r="P7" s="7">
        <f t="shared" si="4"/>
        <v>63.888888888888886</v>
      </c>
      <c r="Q7" s="10">
        <v>9</v>
      </c>
      <c r="R7" s="12">
        <v>787</v>
      </c>
      <c r="S7" s="12">
        <f t="shared" si="5"/>
        <v>87.444444444444443</v>
      </c>
    </row>
    <row r="8" spans="1:19">
      <c r="A8">
        <v>2006</v>
      </c>
      <c r="B8" s="3">
        <v>12</v>
      </c>
      <c r="C8" s="4">
        <v>310</v>
      </c>
      <c r="D8" s="7">
        <f t="shared" si="0"/>
        <v>25.833333333333332</v>
      </c>
      <c r="E8" s="10">
        <v>3</v>
      </c>
      <c r="F8" s="10">
        <v>92</v>
      </c>
      <c r="G8" s="12">
        <f t="shared" si="1"/>
        <v>30.666666666666668</v>
      </c>
      <c r="H8" s="4">
        <v>5</v>
      </c>
      <c r="I8" s="4">
        <v>241</v>
      </c>
      <c r="J8" s="7">
        <f t="shared" si="2"/>
        <v>48.2</v>
      </c>
      <c r="K8" s="10">
        <v>4</v>
      </c>
      <c r="L8" s="10">
        <v>222</v>
      </c>
      <c r="M8" s="12">
        <f t="shared" si="3"/>
        <v>55.5</v>
      </c>
      <c r="N8" s="4">
        <v>10</v>
      </c>
      <c r="O8" s="4">
        <v>624</v>
      </c>
      <c r="P8" s="7">
        <f t="shared" si="4"/>
        <v>62.4</v>
      </c>
      <c r="Q8" s="10">
        <v>8</v>
      </c>
      <c r="R8" s="12">
        <v>668</v>
      </c>
      <c r="S8" s="12">
        <f t="shared" si="5"/>
        <v>83.5</v>
      </c>
    </row>
    <row r="9" spans="1:19">
      <c r="A9">
        <v>2007</v>
      </c>
      <c r="B9" s="3">
        <v>8</v>
      </c>
      <c r="C9" s="4">
        <v>214</v>
      </c>
      <c r="D9" s="7">
        <f t="shared" si="0"/>
        <v>26.75</v>
      </c>
      <c r="E9" s="10">
        <v>10</v>
      </c>
      <c r="F9" s="10">
        <v>229</v>
      </c>
      <c r="G9" s="12">
        <f t="shared" si="1"/>
        <v>22.9</v>
      </c>
      <c r="H9" s="4">
        <v>4</v>
      </c>
      <c r="I9" s="4">
        <v>200</v>
      </c>
      <c r="J9" s="7">
        <f t="shared" si="2"/>
        <v>50</v>
      </c>
      <c r="K9" s="10">
        <v>7</v>
      </c>
      <c r="L9" s="10">
        <v>373</v>
      </c>
      <c r="M9" s="12">
        <f t="shared" si="3"/>
        <v>53.285714285714285</v>
      </c>
      <c r="N9" s="4">
        <v>9</v>
      </c>
      <c r="O9" s="4">
        <v>567</v>
      </c>
      <c r="P9" s="7">
        <f t="shared" si="4"/>
        <v>63</v>
      </c>
      <c r="Q9" s="10">
        <v>11</v>
      </c>
      <c r="R9" s="12">
        <v>855</v>
      </c>
      <c r="S9" s="12">
        <f t="shared" si="5"/>
        <v>77.727272727272734</v>
      </c>
    </row>
    <row r="10" spans="1:19">
      <c r="A10">
        <v>2008</v>
      </c>
      <c r="B10" s="3">
        <v>7</v>
      </c>
      <c r="C10" s="4">
        <v>204</v>
      </c>
      <c r="D10" s="7">
        <f t="shared" si="0"/>
        <v>29.142857142857142</v>
      </c>
      <c r="E10" s="10">
        <v>5</v>
      </c>
      <c r="F10" s="10">
        <v>148</v>
      </c>
      <c r="G10" s="12">
        <f t="shared" si="1"/>
        <v>29.6</v>
      </c>
      <c r="H10" s="4">
        <v>8</v>
      </c>
      <c r="I10" s="4">
        <v>373</v>
      </c>
      <c r="J10" s="7">
        <f t="shared" si="2"/>
        <v>46.625</v>
      </c>
      <c r="K10" s="10">
        <v>7</v>
      </c>
      <c r="L10" s="10">
        <v>386</v>
      </c>
      <c r="M10" s="12">
        <f t="shared" si="3"/>
        <v>55.142857142857146</v>
      </c>
      <c r="N10" s="4">
        <v>15</v>
      </c>
      <c r="O10" s="4">
        <v>911</v>
      </c>
      <c r="P10" s="7">
        <f t="shared" si="4"/>
        <v>60.733333333333334</v>
      </c>
      <c r="Q10" s="10">
        <v>12</v>
      </c>
      <c r="R10" s="12">
        <v>1067</v>
      </c>
      <c r="S10" s="12">
        <f t="shared" si="5"/>
        <v>88.916666666666671</v>
      </c>
    </row>
    <row r="11" spans="1:19">
      <c r="A11">
        <v>2009</v>
      </c>
      <c r="B11" s="3">
        <v>8</v>
      </c>
      <c r="C11" s="4">
        <v>230</v>
      </c>
      <c r="D11" s="7">
        <f t="shared" si="0"/>
        <v>28.75</v>
      </c>
      <c r="E11" s="10">
        <v>6</v>
      </c>
      <c r="F11" s="10">
        <v>164</v>
      </c>
      <c r="G11" s="12">
        <f t="shared" si="1"/>
        <v>27.333333333333332</v>
      </c>
      <c r="H11" s="4">
        <v>11</v>
      </c>
      <c r="I11" s="4">
        <v>566</v>
      </c>
      <c r="J11" s="7">
        <f t="shared" si="2"/>
        <v>51.454545454545453</v>
      </c>
      <c r="K11" s="10">
        <v>10</v>
      </c>
      <c r="L11" s="10">
        <v>540</v>
      </c>
      <c r="M11" s="12">
        <f t="shared" si="3"/>
        <v>54</v>
      </c>
      <c r="N11" s="4">
        <v>9</v>
      </c>
      <c r="O11" s="4">
        <v>559</v>
      </c>
      <c r="P11" s="7">
        <f t="shared" si="4"/>
        <v>62.111111111111114</v>
      </c>
      <c r="Q11" s="10">
        <v>14</v>
      </c>
      <c r="R11" s="12">
        <v>1220</v>
      </c>
      <c r="S11" s="12">
        <f t="shared" si="5"/>
        <v>87.142857142857139</v>
      </c>
    </row>
    <row r="12" spans="1:19">
      <c r="A12">
        <v>2010</v>
      </c>
      <c r="B12" s="4">
        <v>8</v>
      </c>
      <c r="C12" s="4">
        <v>193</v>
      </c>
      <c r="D12" s="4">
        <f t="shared" si="0"/>
        <v>24.125</v>
      </c>
      <c r="E12" s="10">
        <v>6</v>
      </c>
      <c r="F12" s="10">
        <v>172</v>
      </c>
      <c r="G12" s="10">
        <f t="shared" si="1"/>
        <v>28.666666666666668</v>
      </c>
      <c r="H12" s="4">
        <v>9</v>
      </c>
      <c r="I12" s="4">
        <v>440</v>
      </c>
      <c r="J12" s="4">
        <f t="shared" si="2"/>
        <v>48.888888888888886</v>
      </c>
      <c r="K12" s="10">
        <v>19</v>
      </c>
      <c r="L12" s="10">
        <v>1022</v>
      </c>
      <c r="M12" s="10">
        <f t="shared" si="3"/>
        <v>53.789473684210527</v>
      </c>
      <c r="N12" s="4">
        <v>14</v>
      </c>
      <c r="O12" s="4">
        <v>870</v>
      </c>
      <c r="P12" s="4">
        <f t="shared" si="4"/>
        <v>62.142857142857146</v>
      </c>
      <c r="Q12" s="10">
        <v>10</v>
      </c>
      <c r="R12" s="10">
        <v>829</v>
      </c>
      <c r="S12" s="10">
        <f t="shared" si="5"/>
        <v>82.9</v>
      </c>
    </row>
    <row r="13" spans="1:19">
      <c r="A13">
        <v>2011</v>
      </c>
      <c r="B13" s="4">
        <v>10</v>
      </c>
      <c r="C13" s="4">
        <v>304</v>
      </c>
      <c r="D13" s="4">
        <f t="shared" si="0"/>
        <v>30.4</v>
      </c>
      <c r="E13" s="10">
        <v>5</v>
      </c>
      <c r="F13" s="10">
        <v>149</v>
      </c>
      <c r="G13" s="10">
        <f t="shared" si="1"/>
        <v>29.8</v>
      </c>
      <c r="H13" s="4">
        <v>9</v>
      </c>
      <c r="I13" s="4">
        <v>445</v>
      </c>
      <c r="J13" s="4">
        <f t="shared" si="2"/>
        <v>49.444444444444443</v>
      </c>
      <c r="K13" s="10">
        <v>8</v>
      </c>
      <c r="L13" s="10">
        <v>408</v>
      </c>
      <c r="M13" s="10">
        <f t="shared" si="3"/>
        <v>51</v>
      </c>
      <c r="N13" s="4">
        <v>11</v>
      </c>
      <c r="O13" s="4">
        <v>676</v>
      </c>
      <c r="P13" s="4">
        <f t="shared" si="4"/>
        <v>61.454545454545453</v>
      </c>
      <c r="Q13" s="10">
        <v>12</v>
      </c>
      <c r="R13" s="10">
        <v>1003</v>
      </c>
      <c r="S13" s="10">
        <f t="shared" si="5"/>
        <v>83.583333333333329</v>
      </c>
    </row>
    <row r="14" spans="1:19">
      <c r="A14">
        <v>2012</v>
      </c>
      <c r="B14" s="4">
        <v>8</v>
      </c>
      <c r="C14" s="4">
        <v>239</v>
      </c>
      <c r="D14" s="4">
        <f t="shared" si="0"/>
        <v>29.875</v>
      </c>
      <c r="E14" s="10">
        <v>9</v>
      </c>
      <c r="F14" s="10">
        <v>272</v>
      </c>
      <c r="G14" s="10">
        <f t="shared" si="1"/>
        <v>30.222222222222221</v>
      </c>
      <c r="H14" s="4">
        <v>14</v>
      </c>
      <c r="I14" s="4">
        <v>665</v>
      </c>
      <c r="J14" s="4">
        <f t="shared" si="2"/>
        <v>47.5</v>
      </c>
      <c r="K14" s="10">
        <v>10</v>
      </c>
      <c r="L14" s="10">
        <v>523</v>
      </c>
      <c r="M14" s="10">
        <f t="shared" si="3"/>
        <v>52.3</v>
      </c>
      <c r="N14" s="4">
        <v>10</v>
      </c>
      <c r="O14" s="4">
        <v>624</v>
      </c>
      <c r="P14" s="4">
        <f t="shared" si="4"/>
        <v>62.4</v>
      </c>
      <c r="Q14" s="10">
        <v>13</v>
      </c>
      <c r="R14" s="10">
        <v>1208</v>
      </c>
      <c r="S14" s="10">
        <f t="shared" si="5"/>
        <v>92.92307692307692</v>
      </c>
    </row>
    <row r="15" spans="1:19">
      <c r="A15">
        <v>2013</v>
      </c>
      <c r="B15" s="4">
        <v>6</v>
      </c>
      <c r="C15" s="4">
        <v>165</v>
      </c>
      <c r="D15" s="4">
        <f t="shared" si="0"/>
        <v>27.5</v>
      </c>
      <c r="E15" s="10">
        <v>9</v>
      </c>
      <c r="F15" s="10">
        <v>260.10000000000002</v>
      </c>
      <c r="G15" s="10">
        <f t="shared" si="1"/>
        <v>28.900000000000002</v>
      </c>
      <c r="H15" s="4">
        <v>9</v>
      </c>
      <c r="I15" s="4">
        <v>409</v>
      </c>
      <c r="J15" s="4">
        <f t="shared" si="2"/>
        <v>45.444444444444443</v>
      </c>
      <c r="K15" s="10">
        <v>14</v>
      </c>
      <c r="L15" s="10">
        <v>723.5</v>
      </c>
      <c r="M15" s="10">
        <f t="shared" si="3"/>
        <v>51.678571428571431</v>
      </c>
      <c r="N15" s="4">
        <v>10</v>
      </c>
      <c r="O15" s="4">
        <v>618</v>
      </c>
      <c r="P15" s="4">
        <f t="shared" si="4"/>
        <v>61.8</v>
      </c>
      <c r="Q15" s="10">
        <v>11</v>
      </c>
      <c r="R15" s="10">
        <v>839.5</v>
      </c>
      <c r="S15" s="10">
        <f t="shared" si="5"/>
        <v>76.318181818181813</v>
      </c>
    </row>
    <row r="16" spans="1:19">
      <c r="A16" s="16" t="s">
        <v>11</v>
      </c>
      <c r="B16">
        <f>SUM(B4:B15)</f>
        <v>85</v>
      </c>
      <c r="C16">
        <f>SUM(C4:C15)</f>
        <v>2380</v>
      </c>
      <c r="D16" s="15">
        <f>AVERAGE(C16/B16)</f>
        <v>28</v>
      </c>
      <c r="E16">
        <f>SUM(E4:E15)</f>
        <v>67</v>
      </c>
      <c r="F16">
        <f>SUM(F4:F15)</f>
        <v>1888.1</v>
      </c>
      <c r="G16" s="15">
        <f>AVERAGE(F16/E16)</f>
        <v>28.180597014925372</v>
      </c>
      <c r="H16">
        <f>SUM(H4:H15)</f>
        <v>86</v>
      </c>
      <c r="I16">
        <f>SUM(I4:I15)</f>
        <v>4197</v>
      </c>
      <c r="J16" s="15">
        <f>AVERAGE(I16/H16)</f>
        <v>48.802325581395351</v>
      </c>
      <c r="K16">
        <f>SUM(K4:K15)</f>
        <v>113</v>
      </c>
      <c r="L16">
        <f>SUM(L4:L15)</f>
        <v>6088.5</v>
      </c>
      <c r="M16" s="15">
        <f>AVERAGE(L16/K16)</f>
        <v>53.880530973451329</v>
      </c>
      <c r="N16">
        <f>SUM(N4:N15)</f>
        <v>112</v>
      </c>
      <c r="O16">
        <f>SUM(O4:O15)</f>
        <v>6967</v>
      </c>
      <c r="P16" s="15">
        <f>AVERAGE(O16/N16)</f>
        <v>62.205357142857146</v>
      </c>
      <c r="Q16">
        <f>SUM(Q4:Q15)</f>
        <v>117</v>
      </c>
      <c r="R16">
        <f>SUM(R4:R15)</f>
        <v>9899.5</v>
      </c>
      <c r="S16" s="15">
        <f>AVERAGE(R16/Q16)</f>
        <v>84.611111111111114</v>
      </c>
    </row>
    <row r="26" spans="1:1">
      <c r="A26" s="16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Egil</dc:creator>
  <cp:lastModifiedBy>Per-Egil</cp:lastModifiedBy>
  <cp:lastPrinted>2011-03-22T18:05:18Z</cp:lastPrinted>
  <dcterms:created xsi:type="dcterms:W3CDTF">2011-03-05T20:10:49Z</dcterms:created>
  <dcterms:modified xsi:type="dcterms:W3CDTF">2014-01-16T12:34:43Z</dcterms:modified>
</cp:coreProperties>
</file>